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WORKING GROUPS\TRANSPORT\SID RESULTS\"/>
    </mc:Choice>
  </mc:AlternateContent>
  <xr:revisionPtr revIDLastSave="0" documentId="8_{6F807678-93D2-46CC-81B8-7390D58843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4" i="1"/>
  <c r="C35" i="1"/>
  <c r="C36" i="1"/>
  <c r="C37" i="1"/>
  <c r="C38" i="1"/>
  <c r="C39" i="1"/>
  <c r="D39" i="1" s="1"/>
  <c r="B33" i="1"/>
  <c r="D33" i="1" s="1"/>
  <c r="B34" i="1"/>
  <c r="D34" i="1" s="1"/>
  <c r="B35" i="1"/>
  <c r="B36" i="1"/>
  <c r="D36" i="1" s="1"/>
  <c r="B37" i="1"/>
  <c r="B38" i="1"/>
  <c r="D38" i="1" s="1"/>
  <c r="B39" i="1"/>
  <c r="D35" i="1"/>
  <c r="D37" i="1"/>
  <c r="R12" i="1"/>
  <c r="R13" i="1"/>
  <c r="R14" i="1"/>
  <c r="R15" i="1"/>
  <c r="R16" i="1"/>
  <c r="R17" i="1"/>
  <c r="R18" i="1"/>
  <c r="R19" i="1"/>
  <c r="R5" i="1"/>
  <c r="R6" i="1"/>
  <c r="R7" i="1"/>
  <c r="R8" i="1"/>
  <c r="R9" i="1"/>
  <c r="R10" i="1"/>
  <c r="R11" i="1"/>
  <c r="R4" i="1"/>
  <c r="Q21" i="1"/>
  <c r="B32" i="1" l="1"/>
  <c r="C32" i="1"/>
  <c r="D32" i="1" l="1"/>
  <c r="C26" i="1"/>
  <c r="C27" i="1"/>
  <c r="C28" i="1"/>
  <c r="C29" i="1"/>
  <c r="C30" i="1"/>
  <c r="C31" i="1"/>
  <c r="C25" i="1"/>
  <c r="B25" i="1"/>
  <c r="B26" i="1"/>
  <c r="B27" i="1"/>
  <c r="B28" i="1"/>
  <c r="B29" i="1"/>
  <c r="B30" i="1"/>
  <c r="B31" i="1"/>
  <c r="E21" i="1"/>
  <c r="F21" i="1"/>
  <c r="G21" i="1"/>
  <c r="H21" i="1"/>
  <c r="I21" i="1"/>
  <c r="J21" i="1"/>
  <c r="K21" i="1"/>
  <c r="L21" i="1"/>
  <c r="M21" i="1"/>
  <c r="N21" i="1"/>
  <c r="O21" i="1"/>
  <c r="P21" i="1"/>
  <c r="D21" i="1"/>
  <c r="C21" i="1"/>
  <c r="R21" i="1" l="1"/>
  <c r="D31" i="1"/>
  <c r="D30" i="1"/>
  <c r="D29" i="1"/>
  <c r="D28" i="1"/>
  <c r="D27" i="1"/>
  <c r="D26" i="1"/>
  <c r="D25" i="1"/>
</calcChain>
</file>

<file path=xl/sharedStrings.xml><?xml version="1.0" encoding="utf-8"?>
<sst xmlns="http://schemas.openxmlformats.org/spreadsheetml/2006/main" count="53" uniqueCount="38">
  <si>
    <t>Date</t>
  </si>
  <si>
    <t>25 to &lt;30</t>
  </si>
  <si>
    <t>30 to &lt;35</t>
  </si>
  <si>
    <t>35 to &lt;40</t>
  </si>
  <si>
    <t>40 to &lt;45</t>
  </si>
  <si>
    <t>45 to &lt;50</t>
  </si>
  <si>
    <t>50 to &lt;55</t>
  </si>
  <si>
    <t>55 to &lt;60</t>
  </si>
  <si>
    <t>60 to &lt;65</t>
  </si>
  <si>
    <t>65 to &lt;70</t>
  </si>
  <si>
    <t>Total per day</t>
  </si>
  <si>
    <t>total number of cars</t>
  </si>
  <si>
    <t>Speed Summery</t>
  </si>
  <si>
    <t>Total</t>
  </si>
  <si>
    <t>&gt;30Mph</t>
  </si>
  <si>
    <t>%</t>
  </si>
  <si>
    <t>05 to &lt;10</t>
  </si>
  <si>
    <t>10 to  &lt;15</t>
  </si>
  <si>
    <t>15 to &lt;20</t>
  </si>
  <si>
    <t>20 to &lt;25</t>
  </si>
  <si>
    <t xml:space="preserve">Horsemere Green Lane Church Lane to Yapton Rd (East to West) </t>
  </si>
  <si>
    <t>70 to &gt;75</t>
  </si>
  <si>
    <t>75&gt;</t>
  </si>
  <si>
    <t>Thursday, March 31, 2022</t>
  </si>
  <si>
    <t>Friday, April 1, 2022</t>
  </si>
  <si>
    <t>Saturday, April 2, 2022</t>
  </si>
  <si>
    <t>Sunday, April 3, 2022</t>
  </si>
  <si>
    <t>Monday, April 4, 2022</t>
  </si>
  <si>
    <t>Tuesday, April 5, 2022</t>
  </si>
  <si>
    <t>Wednesday, April 6, 2022</t>
  </si>
  <si>
    <t>Thursday, April 7, 2022</t>
  </si>
  <si>
    <t>Friday, April 8, 2022</t>
  </si>
  <si>
    <t>Saturday, April 9, 2022</t>
  </si>
  <si>
    <t>Sunday, April 10, 2022</t>
  </si>
  <si>
    <t>Monday, April 11, 2022</t>
  </si>
  <si>
    <t>Tuesday, April 12, 2022</t>
  </si>
  <si>
    <t>Wednesday April 13, 2022</t>
  </si>
  <si>
    <t>Thursday, April 14,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</si>
</sst>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workbookViewId="0">
      <selection activeCell="R5" sqref="R5"/>
    </sheetView>
  </sheetViews>
  <sheetFormatPr defaultRowHeight="14.4" x14ac:dyDescent="0.3"/>
  <cols>
    <col min="1" max="1" width="25.33203125" customWidth="1"/>
    <col min="2" max="2" width="6.88671875" customWidth="1"/>
    <col min="18" max="18" width="12.109375" customWidth="1"/>
  </cols>
  <sheetData>
    <row r="1" spans="1:18" x14ac:dyDescent="0.3">
      <c r="A1" t="s">
        <v>20</v>
      </c>
    </row>
    <row r="2" spans="1:18" ht="15" thickBot="1" x14ac:dyDescent="0.35"/>
    <row r="3" spans="1:18" x14ac:dyDescent="0.3">
      <c r="A3" s="9" t="s">
        <v>0</v>
      </c>
      <c r="B3" s="10"/>
      <c r="C3" s="10" t="s">
        <v>16</v>
      </c>
      <c r="D3" s="10" t="s">
        <v>17</v>
      </c>
      <c r="E3" s="10" t="s">
        <v>18</v>
      </c>
      <c r="F3" s="10" t="s">
        <v>19</v>
      </c>
      <c r="G3" s="10" t="s">
        <v>1</v>
      </c>
      <c r="H3" s="10" t="s">
        <v>2</v>
      </c>
      <c r="I3" s="10" t="s">
        <v>3</v>
      </c>
      <c r="J3" s="10" t="s">
        <v>4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0" t="s">
        <v>21</v>
      </c>
      <c r="Q3" s="10" t="s">
        <v>22</v>
      </c>
      <c r="R3" s="11" t="s">
        <v>10</v>
      </c>
    </row>
    <row r="4" spans="1:18" x14ac:dyDescent="0.3">
      <c r="A4" s="12" t="s">
        <v>23</v>
      </c>
      <c r="B4" s="1"/>
      <c r="C4" s="5">
        <v>1</v>
      </c>
      <c r="D4" s="5">
        <v>15</v>
      </c>
      <c r="E4" s="5">
        <v>19</v>
      </c>
      <c r="F4" s="5">
        <v>71</v>
      </c>
      <c r="G4" s="5">
        <v>138</v>
      </c>
      <c r="H4" s="6">
        <v>111</v>
      </c>
      <c r="I4" s="7">
        <v>48</v>
      </c>
      <c r="J4" s="7">
        <v>11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13">
        <f>SUM(C4:Q4)</f>
        <v>415</v>
      </c>
    </row>
    <row r="5" spans="1:18" x14ac:dyDescent="0.3">
      <c r="A5" s="12" t="s">
        <v>24</v>
      </c>
      <c r="B5" s="1"/>
      <c r="C5" s="5">
        <v>28</v>
      </c>
      <c r="D5" s="5">
        <v>24</v>
      </c>
      <c r="E5" s="5">
        <v>50</v>
      </c>
      <c r="F5" s="5">
        <v>137</v>
      </c>
      <c r="G5" s="5">
        <v>271</v>
      </c>
      <c r="H5" s="6">
        <v>239</v>
      </c>
      <c r="I5" s="7">
        <v>81</v>
      </c>
      <c r="J5" s="7">
        <v>13</v>
      </c>
      <c r="K5" s="7">
        <v>7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3">
        <f t="shared" ref="R5:R19" si="0">SUM(C5:Q5)</f>
        <v>850</v>
      </c>
    </row>
    <row r="6" spans="1:18" x14ac:dyDescent="0.3">
      <c r="A6" s="12" t="s">
        <v>25</v>
      </c>
      <c r="B6" s="1"/>
      <c r="C6" s="5">
        <v>4</v>
      </c>
      <c r="D6" s="5">
        <v>14</v>
      </c>
      <c r="E6" s="5">
        <v>40</v>
      </c>
      <c r="F6" s="5">
        <v>100</v>
      </c>
      <c r="G6" s="5">
        <v>194</v>
      </c>
      <c r="H6" s="6">
        <v>204</v>
      </c>
      <c r="I6" s="7">
        <v>64</v>
      </c>
      <c r="J6" s="7">
        <v>15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P6" s="7">
        <v>0</v>
      </c>
      <c r="Q6" s="7">
        <v>0</v>
      </c>
      <c r="R6" s="13">
        <f t="shared" si="0"/>
        <v>637</v>
      </c>
    </row>
    <row r="7" spans="1:18" x14ac:dyDescent="0.3">
      <c r="A7" s="12" t="s">
        <v>26</v>
      </c>
      <c r="B7" s="1"/>
      <c r="C7" s="5">
        <v>9</v>
      </c>
      <c r="D7" s="5">
        <v>17</v>
      </c>
      <c r="E7" s="5">
        <v>38</v>
      </c>
      <c r="F7" s="5">
        <v>70</v>
      </c>
      <c r="G7" s="5">
        <v>174</v>
      </c>
      <c r="H7" s="6">
        <v>157</v>
      </c>
      <c r="I7" s="7">
        <v>53</v>
      </c>
      <c r="J7" s="7">
        <v>11</v>
      </c>
      <c r="K7" s="7">
        <v>4</v>
      </c>
      <c r="L7" s="7">
        <v>0</v>
      </c>
      <c r="M7" s="7">
        <v>0</v>
      </c>
      <c r="N7" s="7">
        <v>0</v>
      </c>
      <c r="O7" s="7">
        <v>0</v>
      </c>
      <c r="P7" s="7">
        <v>1</v>
      </c>
      <c r="Q7" s="7">
        <v>0</v>
      </c>
      <c r="R7" s="13">
        <f t="shared" si="0"/>
        <v>534</v>
      </c>
    </row>
    <row r="8" spans="1:18" x14ac:dyDescent="0.3">
      <c r="A8" s="12" t="s">
        <v>27</v>
      </c>
      <c r="B8" s="1"/>
      <c r="C8" s="5">
        <v>55</v>
      </c>
      <c r="D8" s="5">
        <v>81</v>
      </c>
      <c r="E8" s="5">
        <v>55</v>
      </c>
      <c r="F8" s="5">
        <v>133</v>
      </c>
      <c r="G8" s="5">
        <v>176</v>
      </c>
      <c r="H8" s="6">
        <v>101</v>
      </c>
      <c r="I8" s="7">
        <v>33</v>
      </c>
      <c r="J8" s="7">
        <v>2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13">
        <f t="shared" si="0"/>
        <v>636</v>
      </c>
    </row>
    <row r="9" spans="1:18" x14ac:dyDescent="0.3">
      <c r="A9" s="12" t="s">
        <v>28</v>
      </c>
      <c r="B9" s="1"/>
      <c r="C9" s="5">
        <v>11</v>
      </c>
      <c r="D9" s="5">
        <v>37</v>
      </c>
      <c r="E9" s="5">
        <v>70</v>
      </c>
      <c r="F9" s="5">
        <v>152</v>
      </c>
      <c r="G9" s="5">
        <v>279</v>
      </c>
      <c r="H9" s="6">
        <v>196</v>
      </c>
      <c r="I9" s="7">
        <v>65</v>
      </c>
      <c r="J9" s="7">
        <v>12</v>
      </c>
      <c r="K9" s="7">
        <v>3</v>
      </c>
      <c r="L9" s="7">
        <v>2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13">
        <f t="shared" si="0"/>
        <v>827</v>
      </c>
    </row>
    <row r="10" spans="1:18" x14ac:dyDescent="0.3">
      <c r="A10" s="12" t="s">
        <v>29</v>
      </c>
      <c r="B10" s="1"/>
      <c r="C10" s="5">
        <v>27</v>
      </c>
      <c r="D10" s="5">
        <v>25</v>
      </c>
      <c r="E10" s="5">
        <v>60</v>
      </c>
      <c r="F10" s="5">
        <v>141</v>
      </c>
      <c r="G10" s="5">
        <v>254</v>
      </c>
      <c r="H10" s="6">
        <v>178</v>
      </c>
      <c r="I10" s="7">
        <v>52</v>
      </c>
      <c r="J10" s="7">
        <v>10</v>
      </c>
      <c r="K10" s="7">
        <v>1</v>
      </c>
      <c r="L10" s="7">
        <v>2</v>
      </c>
      <c r="M10" s="7">
        <v>1</v>
      </c>
      <c r="N10" s="7">
        <v>0</v>
      </c>
      <c r="O10" s="7">
        <v>0</v>
      </c>
      <c r="P10" s="7">
        <v>0</v>
      </c>
      <c r="Q10" s="7">
        <v>0</v>
      </c>
      <c r="R10" s="13">
        <f t="shared" si="0"/>
        <v>751</v>
      </c>
    </row>
    <row r="11" spans="1:18" x14ac:dyDescent="0.3">
      <c r="A11" s="12" t="s">
        <v>30</v>
      </c>
      <c r="B11" s="1"/>
      <c r="C11" s="5">
        <v>28</v>
      </c>
      <c r="D11" s="5">
        <v>33</v>
      </c>
      <c r="E11" s="5">
        <v>62</v>
      </c>
      <c r="F11" s="5">
        <v>140</v>
      </c>
      <c r="G11" s="5">
        <v>294</v>
      </c>
      <c r="H11" s="6">
        <v>196</v>
      </c>
      <c r="I11" s="7">
        <v>71</v>
      </c>
      <c r="J11" s="7">
        <v>14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13">
        <f t="shared" si="0"/>
        <v>839</v>
      </c>
    </row>
    <row r="12" spans="1:18" x14ac:dyDescent="0.3">
      <c r="A12" s="12" t="s">
        <v>31</v>
      </c>
      <c r="B12" s="1"/>
      <c r="C12" s="5">
        <v>12</v>
      </c>
      <c r="D12" s="5">
        <v>26</v>
      </c>
      <c r="E12" s="5">
        <v>29</v>
      </c>
      <c r="F12" s="5">
        <v>107</v>
      </c>
      <c r="G12" s="5">
        <v>260</v>
      </c>
      <c r="H12" s="6">
        <v>237</v>
      </c>
      <c r="I12" s="7">
        <v>70</v>
      </c>
      <c r="J12" s="7">
        <v>13</v>
      </c>
      <c r="K12" s="7">
        <v>4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13">
        <f t="shared" si="0"/>
        <v>758</v>
      </c>
    </row>
    <row r="13" spans="1:18" x14ac:dyDescent="0.3">
      <c r="A13" s="12" t="s">
        <v>32</v>
      </c>
      <c r="B13" s="1"/>
      <c r="C13" s="5">
        <v>9</v>
      </c>
      <c r="D13" s="5">
        <v>37</v>
      </c>
      <c r="E13" s="5">
        <v>29</v>
      </c>
      <c r="F13" s="5">
        <v>73</v>
      </c>
      <c r="G13" s="5">
        <v>223</v>
      </c>
      <c r="H13" s="6">
        <v>195</v>
      </c>
      <c r="I13" s="7">
        <v>75</v>
      </c>
      <c r="J13" s="7">
        <v>14</v>
      </c>
      <c r="K13" s="7">
        <v>3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13">
        <f t="shared" si="0"/>
        <v>658</v>
      </c>
    </row>
    <row r="14" spans="1:18" x14ac:dyDescent="0.3">
      <c r="A14" s="12" t="s">
        <v>33</v>
      </c>
      <c r="B14" s="1"/>
      <c r="C14" s="5">
        <v>12</v>
      </c>
      <c r="D14" s="5">
        <v>27</v>
      </c>
      <c r="E14" s="5">
        <v>31</v>
      </c>
      <c r="F14" s="5">
        <v>61</v>
      </c>
      <c r="G14" s="5">
        <v>172</v>
      </c>
      <c r="H14" s="6">
        <v>151</v>
      </c>
      <c r="I14" s="7">
        <v>59</v>
      </c>
      <c r="J14" s="7">
        <v>12</v>
      </c>
      <c r="K14" s="7">
        <v>6</v>
      </c>
      <c r="L14" s="7">
        <v>0</v>
      </c>
      <c r="M14" s="7">
        <v>1</v>
      </c>
      <c r="N14" s="7">
        <v>1</v>
      </c>
      <c r="O14" s="7">
        <v>0</v>
      </c>
      <c r="P14" s="7">
        <v>0</v>
      </c>
      <c r="Q14" s="7">
        <v>0</v>
      </c>
      <c r="R14" s="13">
        <f t="shared" si="0"/>
        <v>533</v>
      </c>
    </row>
    <row r="15" spans="1:18" x14ac:dyDescent="0.3">
      <c r="A15" s="12" t="s">
        <v>34</v>
      </c>
      <c r="B15" s="1"/>
      <c r="C15" s="5">
        <v>12</v>
      </c>
      <c r="D15" s="5">
        <v>27</v>
      </c>
      <c r="E15" s="5">
        <v>44</v>
      </c>
      <c r="F15" s="5">
        <v>89</v>
      </c>
      <c r="G15" s="5">
        <v>211</v>
      </c>
      <c r="H15" s="6">
        <v>176</v>
      </c>
      <c r="I15" s="7">
        <v>60</v>
      </c>
      <c r="J15" s="7">
        <v>20</v>
      </c>
      <c r="K15" s="7">
        <v>3</v>
      </c>
      <c r="L15" s="7">
        <v>1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13">
        <f t="shared" si="0"/>
        <v>643</v>
      </c>
    </row>
    <row r="16" spans="1:18" x14ac:dyDescent="0.3">
      <c r="A16" s="12" t="s">
        <v>35</v>
      </c>
      <c r="B16" s="1"/>
      <c r="C16" s="5">
        <v>23</v>
      </c>
      <c r="D16" s="5">
        <v>14</v>
      </c>
      <c r="E16" s="5">
        <v>34</v>
      </c>
      <c r="F16" s="5">
        <v>112</v>
      </c>
      <c r="G16" s="5">
        <v>248</v>
      </c>
      <c r="H16" s="6">
        <v>210</v>
      </c>
      <c r="I16" s="7">
        <v>70</v>
      </c>
      <c r="J16" s="7">
        <v>16</v>
      </c>
      <c r="K16" s="7">
        <v>1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13">
        <f t="shared" si="0"/>
        <v>729</v>
      </c>
    </row>
    <row r="17" spans="1:18" x14ac:dyDescent="0.3">
      <c r="A17" s="12" t="s">
        <v>36</v>
      </c>
      <c r="B17" s="1"/>
      <c r="C17" s="5">
        <v>14</v>
      </c>
      <c r="D17" s="5">
        <v>41</v>
      </c>
      <c r="E17" s="5">
        <v>40</v>
      </c>
      <c r="F17" s="5">
        <v>111</v>
      </c>
      <c r="G17" s="5">
        <v>248</v>
      </c>
      <c r="H17" s="6">
        <v>183</v>
      </c>
      <c r="I17" s="7">
        <v>65</v>
      </c>
      <c r="J17" s="7">
        <v>21</v>
      </c>
      <c r="K17" s="7">
        <v>3</v>
      </c>
      <c r="L17" s="7">
        <v>1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13">
        <f t="shared" si="0"/>
        <v>727</v>
      </c>
    </row>
    <row r="18" spans="1:18" x14ac:dyDescent="0.3">
      <c r="A18" s="12" t="s">
        <v>37</v>
      </c>
      <c r="B18" s="1"/>
      <c r="C18" s="5">
        <v>7</v>
      </c>
      <c r="D18" s="5">
        <v>14</v>
      </c>
      <c r="E18" s="5">
        <v>32</v>
      </c>
      <c r="F18" s="5">
        <v>41</v>
      </c>
      <c r="G18" s="5">
        <v>109</v>
      </c>
      <c r="H18" s="6">
        <v>51</v>
      </c>
      <c r="I18" s="7">
        <v>13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8">
        <v>0</v>
      </c>
      <c r="R18" s="13">
        <f t="shared" si="0"/>
        <v>267</v>
      </c>
    </row>
    <row r="19" spans="1:18" x14ac:dyDescent="0.3">
      <c r="A19" s="12"/>
      <c r="B19" s="1"/>
      <c r="C19" s="5"/>
      <c r="D19" s="5"/>
      <c r="E19" s="5"/>
      <c r="F19" s="5"/>
      <c r="G19" s="5"/>
      <c r="H19" s="20"/>
      <c r="I19" s="7"/>
      <c r="J19" s="7"/>
      <c r="K19" s="7"/>
      <c r="L19" s="7"/>
      <c r="M19" s="7"/>
      <c r="N19" s="7"/>
      <c r="O19" s="7"/>
      <c r="P19" s="7"/>
      <c r="Q19" s="2"/>
      <c r="R19" s="13">
        <f t="shared" si="0"/>
        <v>0</v>
      </c>
    </row>
    <row r="20" spans="1:18" x14ac:dyDescent="0.3">
      <c r="A20" s="15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4"/>
    </row>
    <row r="21" spans="1:18" ht="15" thickBot="1" x14ac:dyDescent="0.35">
      <c r="A21" s="16" t="s">
        <v>11</v>
      </c>
      <c r="B21" s="17"/>
      <c r="C21" s="18">
        <f>SUM(C4:C20)</f>
        <v>252</v>
      </c>
      <c r="D21" s="18">
        <f>SUM(D4:D20)</f>
        <v>432</v>
      </c>
      <c r="E21" s="18">
        <f t="shared" ref="E21:P21" si="1">SUM(E4:E20)</f>
        <v>633</v>
      </c>
      <c r="F21" s="18">
        <f t="shared" si="1"/>
        <v>1538</v>
      </c>
      <c r="G21" s="18">
        <f t="shared" si="1"/>
        <v>3251</v>
      </c>
      <c r="H21" s="18">
        <f t="shared" si="1"/>
        <v>2585</v>
      </c>
      <c r="I21" s="18">
        <f t="shared" si="1"/>
        <v>879</v>
      </c>
      <c r="J21" s="18">
        <f t="shared" si="1"/>
        <v>184</v>
      </c>
      <c r="K21" s="18">
        <f t="shared" si="1"/>
        <v>38</v>
      </c>
      <c r="L21" s="18">
        <f t="shared" si="1"/>
        <v>7</v>
      </c>
      <c r="M21" s="18">
        <f t="shared" si="1"/>
        <v>3</v>
      </c>
      <c r="N21" s="18">
        <f t="shared" si="1"/>
        <v>1</v>
      </c>
      <c r="O21" s="18">
        <f t="shared" si="1"/>
        <v>0</v>
      </c>
      <c r="P21" s="18">
        <f t="shared" si="1"/>
        <v>1</v>
      </c>
      <c r="Q21" s="18">
        <f>SUM(Q4:Q20)</f>
        <v>0</v>
      </c>
      <c r="R21" s="19">
        <f>SUM(C21:Q21)</f>
        <v>9804</v>
      </c>
    </row>
    <row r="23" spans="1:18" x14ac:dyDescent="0.3">
      <c r="A23" s="1" t="s">
        <v>12</v>
      </c>
      <c r="B23" s="1"/>
      <c r="C23" s="1"/>
      <c r="D23" s="1"/>
    </row>
    <row r="24" spans="1:18" x14ac:dyDescent="0.3">
      <c r="A24" s="1"/>
      <c r="B24" s="1" t="s">
        <v>13</v>
      </c>
      <c r="C24" s="1" t="s">
        <v>14</v>
      </c>
      <c r="D24" s="2" t="s">
        <v>15</v>
      </c>
    </row>
    <row r="25" spans="1:18" x14ac:dyDescent="0.3">
      <c r="A25" s="12" t="s">
        <v>23</v>
      </c>
      <c r="B25" s="1">
        <f t="shared" ref="B25:B32" si="2">R4</f>
        <v>415</v>
      </c>
      <c r="C25" s="1">
        <f t="shared" ref="C25:C32" si="3">H4+I4+J4+K4+L4+M4+N4+O4+P4</f>
        <v>171</v>
      </c>
      <c r="D25" s="4">
        <f>C25/B25</f>
        <v>0.41204819277108434</v>
      </c>
    </row>
    <row r="26" spans="1:18" x14ac:dyDescent="0.3">
      <c r="A26" s="12" t="s">
        <v>24</v>
      </c>
      <c r="B26" s="1">
        <f t="shared" si="2"/>
        <v>850</v>
      </c>
      <c r="C26" s="1">
        <f t="shared" si="3"/>
        <v>340</v>
      </c>
      <c r="D26" s="4">
        <f t="shared" ref="D26:D39" si="4">C26/B26</f>
        <v>0.4</v>
      </c>
    </row>
    <row r="27" spans="1:18" x14ac:dyDescent="0.3">
      <c r="A27" s="12" t="s">
        <v>25</v>
      </c>
      <c r="B27" s="1">
        <f t="shared" si="2"/>
        <v>637</v>
      </c>
      <c r="C27" s="1">
        <f t="shared" si="3"/>
        <v>285</v>
      </c>
      <c r="D27" s="4">
        <f t="shared" si="4"/>
        <v>0.44740973312401883</v>
      </c>
    </row>
    <row r="28" spans="1:18" x14ac:dyDescent="0.3">
      <c r="A28" s="12" t="s">
        <v>26</v>
      </c>
      <c r="B28" s="1">
        <f t="shared" si="2"/>
        <v>534</v>
      </c>
      <c r="C28" s="1">
        <f t="shared" si="3"/>
        <v>226</v>
      </c>
      <c r="D28" s="4">
        <f t="shared" si="4"/>
        <v>0.42322097378277151</v>
      </c>
    </row>
    <row r="29" spans="1:18" x14ac:dyDescent="0.3">
      <c r="A29" s="12" t="s">
        <v>27</v>
      </c>
      <c r="B29" s="1">
        <f t="shared" si="2"/>
        <v>636</v>
      </c>
      <c r="C29" s="1">
        <f t="shared" si="3"/>
        <v>136</v>
      </c>
      <c r="D29" s="4">
        <f t="shared" si="4"/>
        <v>0.21383647798742139</v>
      </c>
    </row>
    <row r="30" spans="1:18" x14ac:dyDescent="0.3">
      <c r="A30" s="12" t="s">
        <v>28</v>
      </c>
      <c r="B30" s="1">
        <f t="shared" si="2"/>
        <v>827</v>
      </c>
      <c r="C30" s="1">
        <f t="shared" si="3"/>
        <v>278</v>
      </c>
      <c r="D30" s="4">
        <f t="shared" si="4"/>
        <v>0.33615477629987905</v>
      </c>
    </row>
    <row r="31" spans="1:18" x14ac:dyDescent="0.3">
      <c r="A31" s="12" t="s">
        <v>29</v>
      </c>
      <c r="B31" s="1">
        <f t="shared" si="2"/>
        <v>751</v>
      </c>
      <c r="C31" s="1">
        <f t="shared" si="3"/>
        <v>244</v>
      </c>
      <c r="D31" s="4">
        <f t="shared" si="4"/>
        <v>0.3249001331557923</v>
      </c>
    </row>
    <row r="32" spans="1:18" x14ac:dyDescent="0.3">
      <c r="A32" s="12" t="s">
        <v>30</v>
      </c>
      <c r="B32" s="1">
        <f t="shared" si="2"/>
        <v>839</v>
      </c>
      <c r="C32" s="1">
        <f t="shared" si="3"/>
        <v>282</v>
      </c>
      <c r="D32" s="4">
        <f t="shared" si="4"/>
        <v>0.3361144219308701</v>
      </c>
    </row>
    <row r="33" spans="1:4" x14ac:dyDescent="0.3">
      <c r="A33" s="12" t="s">
        <v>31</v>
      </c>
      <c r="B33" s="1">
        <f t="shared" ref="B33:B39" si="5">R12</f>
        <v>758</v>
      </c>
      <c r="C33" s="1">
        <f t="shared" ref="C33:C39" si="6">H12+I12+J12+K12+L12+M12+N12+O12+P12</f>
        <v>324</v>
      </c>
      <c r="D33" s="4">
        <f t="shared" si="4"/>
        <v>0.42744063324538256</v>
      </c>
    </row>
    <row r="34" spans="1:4" x14ac:dyDescent="0.3">
      <c r="A34" s="12" t="s">
        <v>32</v>
      </c>
      <c r="B34" s="1">
        <f t="shared" si="5"/>
        <v>658</v>
      </c>
      <c r="C34" s="1">
        <f t="shared" si="6"/>
        <v>287</v>
      </c>
      <c r="D34" s="4">
        <f t="shared" si="4"/>
        <v>0.43617021276595747</v>
      </c>
    </row>
    <row r="35" spans="1:4" x14ac:dyDescent="0.3">
      <c r="A35" s="12" t="s">
        <v>33</v>
      </c>
      <c r="B35" s="1">
        <f t="shared" si="5"/>
        <v>533</v>
      </c>
      <c r="C35" s="1">
        <f t="shared" si="6"/>
        <v>230</v>
      </c>
      <c r="D35" s="4">
        <f t="shared" si="4"/>
        <v>0.43151969981238275</v>
      </c>
    </row>
    <row r="36" spans="1:4" x14ac:dyDescent="0.3">
      <c r="A36" s="12" t="s">
        <v>34</v>
      </c>
      <c r="B36" s="1">
        <f t="shared" si="5"/>
        <v>643</v>
      </c>
      <c r="C36" s="1">
        <f t="shared" si="6"/>
        <v>260</v>
      </c>
      <c r="D36" s="4">
        <f t="shared" si="4"/>
        <v>0.40435458786936235</v>
      </c>
    </row>
    <row r="37" spans="1:4" x14ac:dyDescent="0.3">
      <c r="A37" s="12" t="s">
        <v>35</v>
      </c>
      <c r="B37" s="1">
        <f t="shared" si="5"/>
        <v>729</v>
      </c>
      <c r="C37" s="1">
        <f t="shared" si="6"/>
        <v>298</v>
      </c>
      <c r="D37" s="4">
        <f t="shared" si="4"/>
        <v>0.40877914951989025</v>
      </c>
    </row>
    <row r="38" spans="1:4" x14ac:dyDescent="0.3">
      <c r="A38" s="12" t="s">
        <v>36</v>
      </c>
      <c r="B38" s="1">
        <f t="shared" si="5"/>
        <v>727</v>
      </c>
      <c r="C38" s="1">
        <f t="shared" si="6"/>
        <v>273</v>
      </c>
      <c r="D38" s="4">
        <f t="shared" si="4"/>
        <v>0.37551581843191195</v>
      </c>
    </row>
    <row r="39" spans="1:4" x14ac:dyDescent="0.3">
      <c r="A39" s="12" t="s">
        <v>37</v>
      </c>
      <c r="B39" s="1">
        <f t="shared" si="5"/>
        <v>267</v>
      </c>
      <c r="C39" s="1">
        <f t="shared" si="6"/>
        <v>64</v>
      </c>
      <c r="D39" s="4">
        <f t="shared" si="4"/>
        <v>0.23970037453183521</v>
      </c>
    </row>
    <row r="40" spans="1:4" x14ac:dyDescent="0.3">
      <c r="A40" s="3"/>
      <c r="B40" s="1"/>
      <c r="C40" s="1"/>
      <c r="D4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Clymping PC</cp:lastModifiedBy>
  <dcterms:created xsi:type="dcterms:W3CDTF">2022-03-06T13:22:30Z</dcterms:created>
  <dcterms:modified xsi:type="dcterms:W3CDTF">2022-04-19T14:18:37Z</dcterms:modified>
</cp:coreProperties>
</file>